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50" windowHeight="10590"/>
  </bookViews>
  <sheets>
    <sheet name="тарифы 2021" sheetId="4" r:id="rId1"/>
    <sheet name="ГВС 2021" sheetId="5" r:id="rId2"/>
  </sheets>
  <definedNames>
    <definedName name="_xlnm.Print_Area" localSheetId="1">'ГВС 2021'!$A$1:$F$29</definedName>
  </definedNames>
  <calcPr calcId="162913"/>
</workbook>
</file>

<file path=xl/calcChain.xml><?xml version="1.0" encoding="utf-8"?>
<calcChain xmlns="http://schemas.openxmlformats.org/spreadsheetml/2006/main">
  <c r="E26" i="4" l="1"/>
  <c r="D26" i="4"/>
  <c r="E17" i="4" l="1"/>
  <c r="D17" i="4"/>
  <c r="D16" i="4"/>
  <c r="E10" i="4"/>
  <c r="D10" i="4"/>
  <c r="E9" i="4"/>
  <c r="D9" i="4"/>
</calcChain>
</file>

<file path=xl/sharedStrings.xml><?xml version="1.0" encoding="utf-8"?>
<sst xmlns="http://schemas.openxmlformats.org/spreadsheetml/2006/main" count="107" uniqueCount="49">
  <si>
    <t>водоотведение</t>
  </si>
  <si>
    <t>руб./Гкал</t>
  </si>
  <si>
    <t>руб./куб. м.</t>
  </si>
  <si>
    <t>холодная  вода</t>
  </si>
  <si>
    <t>НПА</t>
  </si>
  <si>
    <t>Ресурсоснабжающая организация</t>
  </si>
  <si>
    <t>Наименование услуг</t>
  </si>
  <si>
    <t>Тариф                    01.01.2021-30.06.2021</t>
  </si>
  <si>
    <t>Тариф                   01.07.2021-31.12.2021</t>
  </si>
  <si>
    <t>ООО "ВОДОКАНАЛ"</t>
  </si>
  <si>
    <t>АО"Корпорация Тактическое ракетное вооружение"</t>
  </si>
  <si>
    <t>АО "ТЕПЛОСЕТЬ"</t>
  </si>
  <si>
    <t>Водоснабжение и водоотведение</t>
  </si>
  <si>
    <t>Горячее водоснабжение (закрытая система)</t>
  </si>
  <si>
    <t>компонент на холодную воду</t>
  </si>
  <si>
    <t>компонент на тепловую энергию</t>
  </si>
  <si>
    <t>Распоряжение Комитета по ценам и тарифам Московской области от 18.12.2020 №323-Р "О внесении изменений в некоторые распоряжения Комитета по ценам и тарифам Московской области в сфере водоснабжения и водоотведения"</t>
  </si>
  <si>
    <t>Распоряжение Комитета по ценам и тарифам Московской области от 18.12.2020 №320-Р "О внесении изменений в некоторые распоряжения Комитета по ценам и тарифам Московской области в сфере водоснабжения и водоотведения"</t>
  </si>
  <si>
    <t>Распоряжение Комитета по ценам и тарифам Московской области от 18.12.2020 №333-Р "Об установлении тарифов на горячую воду на 2021 год"</t>
  </si>
  <si>
    <t>Распоряжение Комитета по ценам и тарифам Московской области от 18.12.2020 №311-Р "Об установлении тарифов на горячую воду на 2021 год"</t>
  </si>
  <si>
    <t>Горячее водоснабжение (открытая система)</t>
  </si>
  <si>
    <t>компонент на теплоноситель</t>
  </si>
  <si>
    <t>Распоряжение Комитета по ценам и тарифам Московской области от 18.12.2020 №312-Р "Об установлении тарифов на горячую воду на 2021 год"</t>
  </si>
  <si>
    <t>ПАО"РКК ЭНЕРГИЯ"</t>
  </si>
  <si>
    <t>Тепловая энергия</t>
  </si>
  <si>
    <t>отопление</t>
  </si>
  <si>
    <t>Распоряжение Комитета по ценам и тарифам Московской области от 18.12.2020 №328-Р "О внесении изменений в некоторые распоряжения Комитета по ценам и тарифам Московской области в сфере теплоснабжения"</t>
  </si>
  <si>
    <t>Распоряжение Комитета по ценам и тарифам Московской области от 18.12.2020 №307-Р "О внесении изменений в некоторые распоряжения Комитета по ценам и тарифам Московской области в сфере теплоснабжения"</t>
  </si>
  <si>
    <t>Распоряжение Комитета по ценам и тарифам Московской области от 18.12.2020 №304-Р "О внесении изменений в некоторые распоряжения Комитета по ценам и тарифам Московской области в сфере теплоснабжения"</t>
  </si>
  <si>
    <t>Единица измерения</t>
  </si>
  <si>
    <t>Тарифы на коммунальные услуги, действующие на  территории городского округа Королев для определения размера платы граждан, проживающих в жилых помещениях независимо от формы собственности,                                                                                                                                                                                        утвержденные для ресурсоснабжающих организаций в 2021 году</t>
  </si>
  <si>
    <t>*Налог на добавленную стоимость не взимается  в связи с упрощенной системой налогообложения либо в соответствии со статьями 145,146 и 149 Налогого кодекса Российской Федерации</t>
  </si>
  <si>
    <t>РАСЧЕТ РАЗМЕРА</t>
  </si>
  <si>
    <t>горячая вода</t>
  </si>
  <si>
    <t>руб./куб.м.</t>
  </si>
  <si>
    <t>АО"ТЕПЛОСЕТЬ"</t>
  </si>
  <si>
    <t>В домах с полотенцесушителями от системы от системы горячего водоснабжения</t>
  </si>
  <si>
    <t>В домах без полотенцесушителей или с полотенцесушителями от системы отопления</t>
  </si>
  <si>
    <t>подогрев</t>
  </si>
  <si>
    <t>платы граждан за коммунальную услугу по горячему водоснабжению с 01.07.2021 года</t>
  </si>
  <si>
    <t>АО"ТЕПЛОСЕТЬ" (для домов без наружной сети горячего водоснабжения с изолированными стояками)</t>
  </si>
  <si>
    <t>ПАО "РКК ЭНЕРГИЯ"</t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</si>
  <si>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Распоряжение   Министерства жилищно-коммунального хозяйства Московской области от 20.10. 2020 №385-РВ"Об утверждении норматива потребления  тепловой энергии, используемой на подогрев холодной воды  в целях  предоставления коммунальной услуги по горячему водоснабжению, на территории городского округа Королев Московской области", Распоряжение Комитета по ценам и тарифам Московской области от 18.12.2020 №333-Р "Об установлении тарифов на горячую воду на 2021 год" </t>
    </r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</si>
  <si>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Распоряжение   Министерства жилищно-коммунального хозяйства Московской области от 20.06. 2017 №86-РВ "Об утверждении нормативов расхода тепловой энергии, используемой на подогрев холодной воды  в целях  предоставления коммунальной услуги по горячему водоснабжению, на территории городского округа Королев Московской области", Распоряжение Комитета по ценам и тарифам Московской области от 18.12.2020 №333-Р "Об установлении тарифов на горячую воду на 2021 год" </t>
    </r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</si>
  <si>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Распоряжение   Министерства жилищно-коммунального хозяйства Московской области от 20.06. 2017 №86-РВ "Об утверждении нормативов расхода тепловой энергии, используемой на подогрев холодной воды  в целях  предоставления коммунальной услуги по горячему водоснабжению, на территории городского округа Королев Московской области", Распоряжение Комитета по ценам и тарифам Московской области от 18.12.2020 №311-Р "Об установлении тарифов на горячую воду на 2021 год" </t>
    </r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</si>
  <si>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Распоряжение   Министерства жилищно-коммунального хозяйства Московской области от 20.06. 2017 №86-РВ "Об утверждении нормативов расхода тепловой энергии, используемой на подогрев холодной воды  в целях  предоставления коммунальной услуги по горячему водоснабжению, на территории городского округа Королев Московской области", Распоряжение Комитета по ценам и тарифам Московской области от 18.12.2020 №312-Р "Об установлении тарифов на горячую воду на 2021 год" </t>
    </r>
  </si>
  <si>
    <r>
      <t>Федеральное государственное казенное образовательное учреждение высшего образование "Академия управления Министерства внутренних дел Российской Федерации"</t>
    </r>
    <r>
      <rPr>
        <b/>
        <sz val="11"/>
        <rFont val="Times New Roman"/>
        <family val="1"/>
        <charset val="204"/>
      </rPr>
      <t>*</t>
    </r>
  </si>
  <si>
    <t>Размер платы за коммунальные услуги определяется исходя из показаний приборов учета, а при их отсутствии исходя из нормативов потребления коммунальных услуг, утвержденных распоряжением Министерства жилищно-коммунального хозяйства Московской области от 20.10.2020 № 386-РВ «Об утверждении нормативов потребления коммунальных услуг по холодному (горячему) водоснабжению, водоотведению в жилых помещениях на территории Московской области».</t>
  </si>
  <si>
    <t>(до внесения изменений в действующее законодательство)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</si>
</sst>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2" fillId="0" borderId="9" xfId="0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2" fontId="5" fillId="2" borderId="33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0" fillId="0" borderId="0" xfId="0" applyNumberFormat="1"/>
    <xf numFmtId="0" fontId="7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4" fillId="2" borderId="2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9" xfId="0" applyBorder="1" applyAlignment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/>
    <xf numFmtId="0" fontId="1" fillId="2" borderId="1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/>
    <xf numFmtId="2" fontId="2" fillId="0" borderId="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A2" sqref="A2:F2"/>
    </sheetView>
  </sheetViews>
  <sheetFormatPr defaultRowHeight="15" x14ac:dyDescent="0.25"/>
  <cols>
    <col min="1" max="1" width="31.5703125" bestFit="1" customWidth="1"/>
    <col min="2" max="2" width="25.5703125" customWidth="1"/>
    <col min="3" max="3" width="16.5703125" customWidth="1"/>
    <col min="4" max="4" width="18.140625" customWidth="1"/>
    <col min="5" max="5" width="18.85546875" customWidth="1"/>
    <col min="6" max="6" width="58" customWidth="1"/>
  </cols>
  <sheetData>
    <row r="2" spans="1:6" ht="60" customHeight="1" thickBot="1" x14ac:dyDescent="0.3">
      <c r="A2" s="49" t="s">
        <v>30</v>
      </c>
      <c r="B2" s="50"/>
      <c r="C2" s="50"/>
      <c r="D2" s="50"/>
      <c r="E2" s="50"/>
      <c r="F2" s="50"/>
    </row>
    <row r="3" spans="1:6" ht="39" thickBot="1" x14ac:dyDescent="0.3">
      <c r="A3" s="29" t="s">
        <v>5</v>
      </c>
      <c r="B3" s="30" t="s">
        <v>6</v>
      </c>
      <c r="C3" s="30" t="s">
        <v>29</v>
      </c>
      <c r="D3" s="30" t="s">
        <v>7</v>
      </c>
      <c r="E3" s="31" t="s">
        <v>8</v>
      </c>
      <c r="F3" s="32" t="s">
        <v>4</v>
      </c>
    </row>
    <row r="4" spans="1:6" ht="15.75" thickBot="1" x14ac:dyDescent="0.3">
      <c r="A4" s="21">
        <v>1</v>
      </c>
      <c r="B4" s="22">
        <v>2</v>
      </c>
      <c r="C4" s="22">
        <v>3</v>
      </c>
      <c r="D4" s="23">
        <v>4</v>
      </c>
      <c r="E4" s="23">
        <v>5</v>
      </c>
      <c r="F4" s="24">
        <v>6</v>
      </c>
    </row>
    <row r="5" spans="1:6" ht="1.5" customHeight="1" thickBot="1" x14ac:dyDescent="0.3">
      <c r="A5" s="2">
        <v>1</v>
      </c>
      <c r="B5" s="3">
        <v>2</v>
      </c>
      <c r="C5" s="3">
        <v>4</v>
      </c>
      <c r="D5" s="4">
        <v>5</v>
      </c>
      <c r="E5" s="4">
        <v>6</v>
      </c>
      <c r="F5" s="5">
        <v>7</v>
      </c>
    </row>
    <row r="6" spans="1:6" ht="15.75" customHeight="1" thickBot="1" x14ac:dyDescent="0.3">
      <c r="A6" s="60" t="s">
        <v>12</v>
      </c>
      <c r="B6" s="61"/>
      <c r="C6" s="61"/>
      <c r="D6" s="61"/>
      <c r="E6" s="61"/>
      <c r="F6" s="62"/>
    </row>
    <row r="7" spans="1:6" ht="30" customHeight="1" x14ac:dyDescent="0.25">
      <c r="A7" s="63" t="s">
        <v>9</v>
      </c>
      <c r="B7" s="6" t="s">
        <v>3</v>
      </c>
      <c r="C7" s="7" t="s">
        <v>2</v>
      </c>
      <c r="D7" s="13">
        <v>23.9</v>
      </c>
      <c r="E7" s="37">
        <v>24.53</v>
      </c>
      <c r="F7" s="51" t="s">
        <v>16</v>
      </c>
    </row>
    <row r="8" spans="1:6" ht="31.5" customHeight="1" thickBot="1" x14ac:dyDescent="0.3">
      <c r="A8" s="64"/>
      <c r="B8" s="8" t="s">
        <v>0</v>
      </c>
      <c r="C8" s="9" t="s">
        <v>2</v>
      </c>
      <c r="D8" s="10">
        <v>29.09</v>
      </c>
      <c r="E8" s="38">
        <v>29.9</v>
      </c>
      <c r="F8" s="52"/>
    </row>
    <row r="9" spans="1:6" ht="30" customHeight="1" x14ac:dyDescent="0.25">
      <c r="A9" s="66" t="s">
        <v>10</v>
      </c>
      <c r="B9" s="6" t="s">
        <v>3</v>
      </c>
      <c r="C9" s="7" t="s">
        <v>2</v>
      </c>
      <c r="D9" s="13">
        <f>18.67*1.2</f>
        <v>22.404</v>
      </c>
      <c r="E9" s="37">
        <f>18.93*1.2</f>
        <v>22.715999999999998</v>
      </c>
      <c r="F9" s="53"/>
    </row>
    <row r="10" spans="1:6" ht="31.5" customHeight="1" thickBot="1" x14ac:dyDescent="0.3">
      <c r="A10" s="67"/>
      <c r="B10" s="8" t="s">
        <v>0</v>
      </c>
      <c r="C10" s="9" t="s">
        <v>2</v>
      </c>
      <c r="D10" s="10">
        <f>30.35*1.2</f>
        <v>36.42</v>
      </c>
      <c r="E10" s="38">
        <f>30.71*1.2</f>
        <v>36.851999999999997</v>
      </c>
      <c r="F10" s="54"/>
    </row>
    <row r="11" spans="1:6" ht="30" customHeight="1" x14ac:dyDescent="0.25">
      <c r="A11" s="66" t="s">
        <v>46</v>
      </c>
      <c r="B11" s="6" t="s">
        <v>3</v>
      </c>
      <c r="C11" s="7" t="s">
        <v>2</v>
      </c>
      <c r="D11" s="13">
        <v>20.45</v>
      </c>
      <c r="E11" s="13">
        <v>21.21</v>
      </c>
      <c r="F11" s="58" t="s">
        <v>17</v>
      </c>
    </row>
    <row r="12" spans="1:6" ht="54" customHeight="1" thickBot="1" x14ac:dyDescent="0.3">
      <c r="A12" s="67"/>
      <c r="B12" s="8" t="s">
        <v>0</v>
      </c>
      <c r="C12" s="9" t="s">
        <v>2</v>
      </c>
      <c r="D12" s="10">
        <v>25.35</v>
      </c>
      <c r="E12" s="15">
        <v>26.87</v>
      </c>
      <c r="F12" s="65"/>
    </row>
    <row r="13" spans="1:6" ht="15.75" customHeight="1" thickBot="1" x14ac:dyDescent="0.3">
      <c r="A13" s="60" t="s">
        <v>13</v>
      </c>
      <c r="B13" s="61"/>
      <c r="C13" s="61"/>
      <c r="D13" s="61"/>
      <c r="E13" s="61"/>
      <c r="F13" s="62"/>
    </row>
    <row r="14" spans="1:6" ht="30" customHeight="1" x14ac:dyDescent="0.25">
      <c r="A14" s="63" t="s">
        <v>11</v>
      </c>
      <c r="B14" s="6" t="s">
        <v>14</v>
      </c>
      <c r="C14" s="7" t="s">
        <v>2</v>
      </c>
      <c r="D14" s="13">
        <v>23.9</v>
      </c>
      <c r="E14" s="13">
        <v>24.53</v>
      </c>
      <c r="F14" s="58" t="s">
        <v>18</v>
      </c>
    </row>
    <row r="15" spans="1:6" ht="31.5" customHeight="1" thickBot="1" x14ac:dyDescent="0.3">
      <c r="A15" s="64"/>
      <c r="B15" s="16" t="s">
        <v>15</v>
      </c>
      <c r="C15" s="17" t="s">
        <v>1</v>
      </c>
      <c r="D15" s="10">
        <v>2166.36</v>
      </c>
      <c r="E15" s="15">
        <v>2199.1799999999998</v>
      </c>
      <c r="F15" s="65"/>
    </row>
    <row r="16" spans="1:6" ht="30" customHeight="1" x14ac:dyDescent="0.25">
      <c r="A16" s="66" t="s">
        <v>10</v>
      </c>
      <c r="B16" s="6" t="s">
        <v>14</v>
      </c>
      <c r="C16" s="7" t="s">
        <v>2</v>
      </c>
      <c r="D16" s="13">
        <f>19.92*1.2</f>
        <v>23.904</v>
      </c>
      <c r="E16" s="13">
        <v>24.53</v>
      </c>
      <c r="F16" s="58" t="s">
        <v>19</v>
      </c>
    </row>
    <row r="17" spans="1:6" ht="31.5" customHeight="1" thickBot="1" x14ac:dyDescent="0.3">
      <c r="A17" s="70"/>
      <c r="B17" s="18" t="s">
        <v>15</v>
      </c>
      <c r="C17" s="17" t="s">
        <v>1</v>
      </c>
      <c r="D17" s="19">
        <f>1524.45*1.2</f>
        <v>1829.34</v>
      </c>
      <c r="E17" s="20">
        <f>1555.03*1.2</f>
        <v>1866.0359999999998</v>
      </c>
      <c r="F17" s="59"/>
    </row>
    <row r="18" spans="1:6" ht="15.75" customHeight="1" thickBot="1" x14ac:dyDescent="0.3">
      <c r="A18" s="60" t="s">
        <v>20</v>
      </c>
      <c r="B18" s="61"/>
      <c r="C18" s="61"/>
      <c r="D18" s="61"/>
      <c r="E18" s="61"/>
      <c r="F18" s="62"/>
    </row>
    <row r="19" spans="1:6" ht="30" customHeight="1" x14ac:dyDescent="0.25">
      <c r="A19" s="63" t="s">
        <v>11</v>
      </c>
      <c r="B19" s="6" t="s">
        <v>21</v>
      </c>
      <c r="C19" s="7" t="s">
        <v>2</v>
      </c>
      <c r="D19" s="13">
        <v>24.79</v>
      </c>
      <c r="E19" s="13">
        <v>25.31</v>
      </c>
      <c r="F19" s="58" t="s">
        <v>18</v>
      </c>
    </row>
    <row r="20" spans="1:6" ht="31.5" customHeight="1" thickBot="1" x14ac:dyDescent="0.3">
      <c r="A20" s="64"/>
      <c r="B20" s="16" t="s">
        <v>15</v>
      </c>
      <c r="C20" s="17" t="s">
        <v>1</v>
      </c>
      <c r="D20" s="10">
        <v>2166.36</v>
      </c>
      <c r="E20" s="15">
        <v>2199.1799999999998</v>
      </c>
      <c r="F20" s="65"/>
    </row>
    <row r="21" spans="1:6" ht="30" customHeight="1" x14ac:dyDescent="0.25">
      <c r="A21" s="63" t="s">
        <v>23</v>
      </c>
      <c r="B21" s="6" t="s">
        <v>21</v>
      </c>
      <c r="C21" s="7" t="s">
        <v>2</v>
      </c>
      <c r="D21" s="13">
        <v>32.340000000000003</v>
      </c>
      <c r="E21" s="13">
        <v>32.99</v>
      </c>
      <c r="F21" s="58" t="s">
        <v>22</v>
      </c>
    </row>
    <row r="22" spans="1:6" ht="31.5" customHeight="1" thickBot="1" x14ac:dyDescent="0.3">
      <c r="A22" s="64"/>
      <c r="B22" s="16" t="s">
        <v>15</v>
      </c>
      <c r="C22" s="17" t="s">
        <v>1</v>
      </c>
      <c r="D22" s="10">
        <v>1585.56</v>
      </c>
      <c r="E22" s="15">
        <v>1618.31</v>
      </c>
      <c r="F22" s="65"/>
    </row>
    <row r="23" spans="1:6" ht="15.75" customHeight="1" thickBot="1" x14ac:dyDescent="0.3">
      <c r="A23" s="55" t="s">
        <v>24</v>
      </c>
      <c r="B23" s="56"/>
      <c r="C23" s="56"/>
      <c r="D23" s="56"/>
      <c r="E23" s="56"/>
      <c r="F23" s="57"/>
    </row>
    <row r="24" spans="1:6" ht="57" customHeight="1" thickBot="1" x14ac:dyDescent="0.3">
      <c r="A24" s="34" t="s">
        <v>11</v>
      </c>
      <c r="B24" s="35" t="s">
        <v>25</v>
      </c>
      <c r="C24" s="14" t="s">
        <v>1</v>
      </c>
      <c r="D24" s="14">
        <v>2166.36</v>
      </c>
      <c r="E24" s="14">
        <v>2199.1799999999998</v>
      </c>
      <c r="F24" s="25" t="s">
        <v>26</v>
      </c>
    </row>
    <row r="25" spans="1:6" ht="57" customHeight="1" thickBot="1" x14ac:dyDescent="0.3">
      <c r="A25" s="34" t="s">
        <v>23</v>
      </c>
      <c r="B25" s="35" t="s">
        <v>25</v>
      </c>
      <c r="C25" s="14" t="s">
        <v>1</v>
      </c>
      <c r="D25" s="14">
        <v>1585.56</v>
      </c>
      <c r="E25" s="14">
        <v>1618.31</v>
      </c>
      <c r="F25" s="25" t="s">
        <v>28</v>
      </c>
    </row>
    <row r="26" spans="1:6" ht="57" customHeight="1" thickBot="1" x14ac:dyDescent="0.3">
      <c r="A26" s="36" t="s">
        <v>10</v>
      </c>
      <c r="B26" s="33" t="s">
        <v>25</v>
      </c>
      <c r="C26" s="26" t="s">
        <v>1</v>
      </c>
      <c r="D26" s="26">
        <f>1524.45*1.2</f>
        <v>1829.34</v>
      </c>
      <c r="E26" s="1">
        <f>1555.03*1.2</f>
        <v>1866.0359999999998</v>
      </c>
      <c r="F26" s="27" t="s">
        <v>27</v>
      </c>
    </row>
    <row r="27" spans="1:6" x14ac:dyDescent="0.25">
      <c r="A27" s="71" t="s">
        <v>31</v>
      </c>
      <c r="B27" s="72"/>
      <c r="C27" s="72"/>
      <c r="D27" s="72"/>
      <c r="E27" s="72"/>
      <c r="F27" s="72"/>
    </row>
    <row r="28" spans="1:6" ht="19.5" customHeight="1" x14ac:dyDescent="0.25">
      <c r="A28" s="28"/>
      <c r="B28" s="11"/>
      <c r="C28" s="12"/>
      <c r="D28" s="12"/>
      <c r="E28" s="39"/>
      <c r="F28" s="28"/>
    </row>
    <row r="29" spans="1:6" ht="52.5" customHeight="1" x14ac:dyDescent="0.25">
      <c r="A29" s="68" t="s">
        <v>47</v>
      </c>
      <c r="B29" s="69"/>
      <c r="C29" s="69"/>
      <c r="D29" s="69"/>
      <c r="E29" s="69"/>
      <c r="F29" s="69"/>
    </row>
    <row r="30" spans="1:6" ht="14.25" customHeight="1" x14ac:dyDescent="0.25"/>
  </sheetData>
  <mergeCells count="20">
    <mergeCell ref="A29:F29"/>
    <mergeCell ref="F11:F12"/>
    <mergeCell ref="A6:F6"/>
    <mergeCell ref="A13:F13"/>
    <mergeCell ref="A14:A15"/>
    <mergeCell ref="F14:F15"/>
    <mergeCell ref="A16:A17"/>
    <mergeCell ref="A27:F27"/>
    <mergeCell ref="A2:F2"/>
    <mergeCell ref="F7:F10"/>
    <mergeCell ref="A23:F23"/>
    <mergeCell ref="F16:F17"/>
    <mergeCell ref="A18:F18"/>
    <mergeCell ref="A19:A20"/>
    <mergeCell ref="F19:F20"/>
    <mergeCell ref="A21:A22"/>
    <mergeCell ref="F21:F22"/>
    <mergeCell ref="A7:A8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4294967295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zoomScaleNormal="100" workbookViewId="0">
      <selection activeCell="A36" sqref="A36"/>
    </sheetView>
  </sheetViews>
  <sheetFormatPr defaultRowHeight="15" x14ac:dyDescent="0.25"/>
  <cols>
    <col min="1" max="1" width="24.7109375" customWidth="1"/>
    <col min="2" max="2" width="25.28515625" customWidth="1"/>
    <col min="3" max="3" width="12.85546875" customWidth="1"/>
    <col min="4" max="4" width="29" customWidth="1"/>
    <col min="5" max="5" width="30.28515625" customWidth="1"/>
    <col min="6" max="6" width="48.140625" customWidth="1"/>
  </cols>
  <sheetData>
    <row r="2" spans="1:8" ht="15.75" x14ac:dyDescent="0.25">
      <c r="A2" s="96" t="s">
        <v>32</v>
      </c>
      <c r="B2" s="96"/>
      <c r="C2" s="96"/>
      <c r="D2" s="96"/>
      <c r="E2" s="96"/>
      <c r="F2" s="96"/>
    </row>
    <row r="3" spans="1:8" ht="15.75" x14ac:dyDescent="0.25">
      <c r="A3" s="96" t="s">
        <v>39</v>
      </c>
      <c r="B3" s="96"/>
      <c r="C3" s="96"/>
      <c r="D3" s="96"/>
      <c r="E3" s="96"/>
      <c r="F3" s="96"/>
    </row>
    <row r="4" spans="1:8" ht="15.75" customHeight="1" x14ac:dyDescent="0.25">
      <c r="A4" s="96" t="s">
        <v>48</v>
      </c>
      <c r="B4" s="97"/>
      <c r="C4" s="97"/>
      <c r="D4" s="97"/>
      <c r="E4" s="97"/>
      <c r="F4" s="97"/>
    </row>
    <row r="5" spans="1:8" ht="15.75" thickBot="1" x14ac:dyDescent="0.3"/>
    <row r="6" spans="1:8" ht="39" thickBot="1" x14ac:dyDescent="0.3">
      <c r="A6" s="29" t="s">
        <v>5</v>
      </c>
      <c r="B6" s="30" t="s">
        <v>6</v>
      </c>
      <c r="C6" s="30" t="s">
        <v>29</v>
      </c>
      <c r="D6" s="30" t="s">
        <v>36</v>
      </c>
      <c r="E6" s="30" t="s">
        <v>37</v>
      </c>
      <c r="F6" s="32" t="s">
        <v>4</v>
      </c>
    </row>
    <row r="7" spans="1:8" ht="15.75" thickBot="1" x14ac:dyDescent="0.3">
      <c r="A7" s="21">
        <v>1</v>
      </c>
      <c r="B7" s="22">
        <v>2</v>
      </c>
      <c r="C7" s="22">
        <v>3</v>
      </c>
      <c r="D7" s="23">
        <v>4</v>
      </c>
      <c r="E7" s="23">
        <v>5</v>
      </c>
      <c r="F7" s="24">
        <v>6</v>
      </c>
    </row>
    <row r="8" spans="1:8" ht="15.75" customHeight="1" thickBot="1" x14ac:dyDescent="0.3">
      <c r="A8" s="60" t="s">
        <v>13</v>
      </c>
      <c r="B8" s="61"/>
      <c r="C8" s="61"/>
      <c r="D8" s="61"/>
      <c r="E8" s="61"/>
      <c r="F8" s="62"/>
    </row>
    <row r="9" spans="1:8" x14ac:dyDescent="0.25">
      <c r="A9" s="76" t="s">
        <v>35</v>
      </c>
      <c r="B9" s="80" t="s">
        <v>33</v>
      </c>
      <c r="C9" s="82" t="s">
        <v>34</v>
      </c>
      <c r="D9" s="85">
        <v>172.75</v>
      </c>
      <c r="E9" s="85">
        <v>161.32</v>
      </c>
      <c r="F9" s="73" t="s">
        <v>43</v>
      </c>
    </row>
    <row r="10" spans="1:8" ht="28.5" customHeight="1" x14ac:dyDescent="0.25">
      <c r="A10" s="77"/>
      <c r="B10" s="81"/>
      <c r="C10" s="83"/>
      <c r="D10" s="86"/>
      <c r="E10" s="86"/>
      <c r="F10" s="74"/>
      <c r="G10" s="46"/>
      <c r="H10" s="46"/>
    </row>
    <row r="11" spans="1:8" ht="45" customHeight="1" x14ac:dyDescent="0.25">
      <c r="A11" s="78"/>
      <c r="B11" s="41" t="s">
        <v>14</v>
      </c>
      <c r="C11" s="83"/>
      <c r="D11" s="40">
        <v>24.53</v>
      </c>
      <c r="E11" s="40">
        <v>24.53</v>
      </c>
      <c r="F11" s="74"/>
    </row>
    <row r="12" spans="1:8" ht="43.5" customHeight="1" thickBot="1" x14ac:dyDescent="0.3">
      <c r="A12" s="79"/>
      <c r="B12" s="42" t="s">
        <v>38</v>
      </c>
      <c r="C12" s="84"/>
      <c r="D12" s="43">
        <v>148.22</v>
      </c>
      <c r="E12" s="43">
        <v>136.79</v>
      </c>
      <c r="F12" s="75"/>
      <c r="G12" s="46"/>
      <c r="H12" s="46"/>
    </row>
    <row r="13" spans="1:8" x14ac:dyDescent="0.25">
      <c r="A13" s="91" t="s">
        <v>40</v>
      </c>
      <c r="B13" s="80" t="s">
        <v>33</v>
      </c>
      <c r="C13" s="82" t="s">
        <v>34</v>
      </c>
      <c r="D13" s="85">
        <v>161.32</v>
      </c>
      <c r="E13" s="85"/>
      <c r="F13" s="73" t="s">
        <v>42</v>
      </c>
    </row>
    <row r="14" spans="1:8" ht="28.5" customHeight="1" x14ac:dyDescent="0.25">
      <c r="A14" s="92"/>
      <c r="B14" s="81"/>
      <c r="C14" s="83"/>
      <c r="D14" s="86"/>
      <c r="E14" s="86"/>
      <c r="F14" s="74"/>
      <c r="G14" s="46"/>
    </row>
    <row r="15" spans="1:8" ht="45" customHeight="1" x14ac:dyDescent="0.25">
      <c r="A15" s="94"/>
      <c r="B15" s="41" t="s">
        <v>14</v>
      </c>
      <c r="C15" s="83"/>
      <c r="D15" s="40">
        <v>24.53</v>
      </c>
      <c r="E15" s="40"/>
      <c r="F15" s="74"/>
    </row>
    <row r="16" spans="1:8" ht="43.5" customHeight="1" thickBot="1" x14ac:dyDescent="0.3">
      <c r="A16" s="95"/>
      <c r="B16" s="42" t="s">
        <v>38</v>
      </c>
      <c r="C16" s="84"/>
      <c r="D16" s="43">
        <v>136.79</v>
      </c>
      <c r="E16" s="43"/>
      <c r="F16" s="75"/>
      <c r="G16" s="46"/>
    </row>
    <row r="17" spans="1:8" ht="15" customHeight="1" x14ac:dyDescent="0.25">
      <c r="A17" s="91" t="s">
        <v>10</v>
      </c>
      <c r="B17" s="80" t="s">
        <v>33</v>
      </c>
      <c r="C17" s="82" t="s">
        <v>34</v>
      </c>
      <c r="D17" s="85">
        <v>150.30000000000001</v>
      </c>
      <c r="E17" s="85">
        <v>140.6</v>
      </c>
      <c r="F17" s="73" t="s">
        <v>44</v>
      </c>
    </row>
    <row r="18" spans="1:8" ht="28.5" customHeight="1" x14ac:dyDescent="0.25">
      <c r="A18" s="92"/>
      <c r="B18" s="81"/>
      <c r="C18" s="83"/>
      <c r="D18" s="86"/>
      <c r="E18" s="86"/>
      <c r="F18" s="74"/>
      <c r="G18" s="46"/>
      <c r="H18" s="46"/>
    </row>
    <row r="19" spans="1:8" ht="45" customHeight="1" x14ac:dyDescent="0.25">
      <c r="A19" s="92"/>
      <c r="B19" s="41" t="s">
        <v>14</v>
      </c>
      <c r="C19" s="83"/>
      <c r="D19" s="40">
        <v>24.53</v>
      </c>
      <c r="E19" s="40">
        <v>24.53</v>
      </c>
      <c r="F19" s="74"/>
    </row>
    <row r="20" spans="1:8" ht="43.5" customHeight="1" thickBot="1" x14ac:dyDescent="0.3">
      <c r="A20" s="93"/>
      <c r="B20" s="42" t="s">
        <v>38</v>
      </c>
      <c r="C20" s="84"/>
      <c r="D20" s="43">
        <v>125.77</v>
      </c>
      <c r="E20" s="43">
        <v>116.07</v>
      </c>
      <c r="F20" s="75"/>
      <c r="G20" s="46"/>
      <c r="H20" s="46"/>
    </row>
    <row r="21" spans="1:8" ht="15.75" customHeight="1" thickBot="1" x14ac:dyDescent="0.3">
      <c r="A21" s="60" t="s">
        <v>20</v>
      </c>
      <c r="B21" s="61"/>
      <c r="C21" s="61"/>
      <c r="D21" s="61"/>
      <c r="E21" s="61"/>
      <c r="F21" s="62"/>
    </row>
    <row r="22" spans="1:8" ht="15" customHeight="1" x14ac:dyDescent="0.25">
      <c r="A22" s="76" t="s">
        <v>35</v>
      </c>
      <c r="B22" s="80" t="s">
        <v>33</v>
      </c>
      <c r="C22" s="82" t="s">
        <v>34</v>
      </c>
      <c r="D22" s="85">
        <v>192.45</v>
      </c>
      <c r="E22" s="85">
        <v>179.69</v>
      </c>
      <c r="F22" s="73" t="s">
        <v>43</v>
      </c>
    </row>
    <row r="23" spans="1:8" ht="28.5" customHeight="1" x14ac:dyDescent="0.25">
      <c r="A23" s="77"/>
      <c r="B23" s="81"/>
      <c r="C23" s="83"/>
      <c r="D23" s="86"/>
      <c r="E23" s="86"/>
      <c r="F23" s="74"/>
      <c r="G23" s="46"/>
      <c r="H23" s="46"/>
    </row>
    <row r="24" spans="1:8" ht="45" customHeight="1" x14ac:dyDescent="0.25">
      <c r="A24" s="78"/>
      <c r="B24" s="41" t="s">
        <v>21</v>
      </c>
      <c r="C24" s="83"/>
      <c r="D24" s="40">
        <v>25.31</v>
      </c>
      <c r="E24" s="40">
        <v>25.31</v>
      </c>
      <c r="F24" s="74"/>
    </row>
    <row r="25" spans="1:8" ht="43.5" customHeight="1" thickBot="1" x14ac:dyDescent="0.3">
      <c r="A25" s="79"/>
      <c r="B25" s="42" t="s">
        <v>38</v>
      </c>
      <c r="C25" s="84"/>
      <c r="D25" s="43">
        <v>167.14</v>
      </c>
      <c r="E25" s="43">
        <v>154.38</v>
      </c>
      <c r="F25" s="75"/>
      <c r="G25" s="46"/>
      <c r="H25" s="46"/>
    </row>
    <row r="26" spans="1:8" ht="15" customHeight="1" x14ac:dyDescent="0.25">
      <c r="A26" s="76" t="s">
        <v>41</v>
      </c>
      <c r="B26" s="80" t="s">
        <v>33</v>
      </c>
      <c r="C26" s="82" t="s">
        <v>34</v>
      </c>
      <c r="D26" s="87"/>
      <c r="E26" s="89">
        <v>146.6</v>
      </c>
      <c r="F26" s="73" t="s">
        <v>45</v>
      </c>
    </row>
    <row r="27" spans="1:8" ht="28.5" customHeight="1" x14ac:dyDescent="0.25">
      <c r="A27" s="77"/>
      <c r="B27" s="81"/>
      <c r="C27" s="83"/>
      <c r="D27" s="88"/>
      <c r="E27" s="90"/>
      <c r="F27" s="74"/>
      <c r="H27" s="46"/>
    </row>
    <row r="28" spans="1:8" ht="45" customHeight="1" x14ac:dyDescent="0.25">
      <c r="A28" s="78"/>
      <c r="B28" s="41" t="s">
        <v>21</v>
      </c>
      <c r="C28" s="83"/>
      <c r="D28" s="47"/>
      <c r="E28" s="44">
        <v>32.99</v>
      </c>
      <c r="F28" s="74"/>
    </row>
    <row r="29" spans="1:8" ht="43.5" customHeight="1" thickBot="1" x14ac:dyDescent="0.3">
      <c r="A29" s="79"/>
      <c r="B29" s="42" t="s">
        <v>38</v>
      </c>
      <c r="C29" s="84"/>
      <c r="D29" s="48"/>
      <c r="E29" s="45">
        <v>113.61</v>
      </c>
      <c r="F29" s="75"/>
      <c r="H29" s="46"/>
    </row>
  </sheetData>
  <mergeCells count="35">
    <mergeCell ref="A2:F2"/>
    <mergeCell ref="A3:F3"/>
    <mergeCell ref="D9:D10"/>
    <mergeCell ref="E9:E10"/>
    <mergeCell ref="B9:B10"/>
    <mergeCell ref="F9:F12"/>
    <mergeCell ref="A9:A12"/>
    <mergeCell ref="A4:F4"/>
    <mergeCell ref="F13:F16"/>
    <mergeCell ref="C9:C12"/>
    <mergeCell ref="A8:F8"/>
    <mergeCell ref="A17:A20"/>
    <mergeCell ref="B17:B18"/>
    <mergeCell ref="C17:C20"/>
    <mergeCell ref="D17:D18"/>
    <mergeCell ref="E17:E18"/>
    <mergeCell ref="F17:F20"/>
    <mergeCell ref="A13:A16"/>
    <mergeCell ref="B13:B14"/>
    <mergeCell ref="C13:C16"/>
    <mergeCell ref="D13:D14"/>
    <mergeCell ref="E13:E14"/>
    <mergeCell ref="F26:F29"/>
    <mergeCell ref="A21:F21"/>
    <mergeCell ref="A22:A25"/>
    <mergeCell ref="B22:B23"/>
    <mergeCell ref="C22:C25"/>
    <mergeCell ref="D22:D23"/>
    <mergeCell ref="E22:E23"/>
    <mergeCell ref="F22:F25"/>
    <mergeCell ref="A26:A29"/>
    <mergeCell ref="B26:B27"/>
    <mergeCell ref="C26:C29"/>
    <mergeCell ref="D26:D27"/>
    <mergeCell ref="E26:E27"/>
  </mergeCells>
  <pageMargins left="0" right="0" top="0.74803149606299213" bottom="0.74803149606299213" header="0.31496062992125984" footer="0.31496062992125984"/>
  <pageSetup paperSize="9" scale="75" orientation="landscape" verticalDpi="0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тарифы 2021</vt:lpstr>
      <vt:lpstr>ГВС 2021</vt:lpstr>
      <vt:lpstr>'ГВС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2021-06-30T10:17:20Z</dcterms:modified>
</cp:coreProperties>
</file>